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2390" windowHeight="922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<sst xmlns="http://schemas.openxmlformats.org/spreadsheetml/2006/main" count="120" uniqueCount="114">
  <si>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</si>
  <si>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</si>
  <si>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</si>
  <si>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</si>
  <si>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</si>
  <si>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</si>
  <si>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</si>
  <si>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</si>
  <si>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</si>
  <si>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</si>
  <si>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</si>
  <si>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</si>
  <si>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</si>
  <si>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</si>
  <si>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</si>
  <si>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</si>
  <si>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</si>
  <si>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</si>
  <si>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</si>
  <si>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</si>
  <si>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</si>
  <si>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</si>
  <si>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</si>
  <si>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</si>
  <si>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</si>
  <si>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</si>
  <si>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</si>
  <si>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</si>
  <si>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</si>
  <si>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</si>
  <si>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</si>
  <si>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</si>
  <si>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</si>
  <si>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Код БК РФ</t>
  </si>
  <si>
    <t>Наименование статьи дохода</t>
  </si>
  <si>
    <t>(в рублях)</t>
  </si>
  <si>
    <t>Приложение № 1</t>
  </si>
  <si>
    <t>Налог, взимаемый с налогоплательщиков, выбравших в качестве объекта налогообложения доходы</t>
  </si>
  <si>
    <t>процент выпол-нения</t>
  </si>
  <si>
    <t>Прочие субвенции</t>
  </si>
  <si>
    <t>Прочие субвенции бюджетам поселений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</si>
  <si>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</si>
  <si>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</si>
  <si>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</si>
  <si>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поселений на осуществление первичного воин-ского учета на территориях, где отсутствуют военные комиссариаты</t>
  </si>
  <si>
    <t xml:space="preserve"> Доходы     от    продажи    земельных    участков, государственная  собственность  на   которые   не  разграничена</t>
  </si>
  <si>
    <t>Уточненный план 2012 г.</t>
  </si>
  <si>
    <t>Факт 2012 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</si>
  <si>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</si>
  <si>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</si>
  <si>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 в соответствии со статьей 227 Налогового кодекса Российской Федерации</t>
  </si>
  <si>
    <t>Доходы бюджета всего</t>
  </si>
  <si>
    <t>182 1 01 00000 00 0000 000</t>
  </si>
  <si>
    <t>Налоговые и неналоговые доходы</t>
  </si>
  <si>
    <t xml:space="preserve"> 182 1 01 00000 00 0000 000</t>
  </si>
  <si>
    <t>182 1 01 02010 01 0000 110</t>
  </si>
  <si>
    <t>182 1 01 02000 01 0000 110</t>
  </si>
  <si>
    <t xml:space="preserve"> 182 1 01 02020 01 0000 110</t>
  </si>
  <si>
    <t xml:space="preserve"> 182 1 01 02030 01 0000 110</t>
  </si>
  <si>
    <t> 182 1 05 00000 00 0000 000</t>
  </si>
  <si>
    <t> 182 1 05 01000 00 0000 110</t>
  </si>
  <si>
    <t> 182 1 05 01010 01 0000 110</t>
  </si>
  <si>
    <t>182 1 05 01011 01 0000 110</t>
  </si>
  <si>
    <t xml:space="preserve"> 182 1 05 01012 01 0000 110</t>
  </si>
  <si>
    <t xml:space="preserve"> 182 1 05 01020 01 0000 110</t>
  </si>
  <si>
    <t xml:space="preserve"> 182 1 05 01021 01 0000 110</t>
  </si>
  <si>
    <t xml:space="preserve"> 182 1 05 01022 01 0000 110</t>
  </si>
  <si>
    <t xml:space="preserve"> 182 1 06 00000 00 0000 000</t>
  </si>
  <si>
    <t xml:space="preserve"> 182 1 06 01000 00 0000 110</t>
  </si>
  <si>
    <t xml:space="preserve"> 182 1 06 01030 10 0000 110</t>
  </si>
  <si>
    <t xml:space="preserve"> 182 1 06 06000 00 0000 110</t>
  </si>
  <si>
    <t xml:space="preserve"> 182 1 06 06010 00 0000 110</t>
  </si>
  <si>
    <t xml:space="preserve"> 182 1 06 06013 10 0000 110</t>
  </si>
  <si>
    <t xml:space="preserve"> 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</si>
  <si>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</si>
  <si>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</si>
  <si>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</si>
  <si>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</si>
  <si>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</si>
  <si>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 xml:space="preserve"> 815 1 11 05013 10 0000 120</t>
  </si>
  <si>
    <t>914 1 00 00000 00 0000 000</t>
  </si>
  <si>
    <t xml:space="preserve"> 914 1 14 00000 00 0000 000</t>
  </si>
  <si>
    <t>914 1 14 06000 00 0000 430</t>
  </si>
  <si>
    <t xml:space="preserve"> 914 1 14 06010 00 0000 430</t>
  </si>
  <si>
    <t>914 1 14 06013 10 0000 430</t>
  </si>
  <si>
    <t>951 1 00 00000 00 0000 000</t>
  </si>
  <si>
    <t xml:space="preserve"> 951 1 08 00000 00 0000 000</t>
  </si>
  <si>
    <t xml:space="preserve"> 951 1 08 04000 01 0000 110</t>
  </si>
  <si>
    <t>951 1 08 04020 01 0000 110</t>
  </si>
  <si>
    <t>951 1 09 00000 00 0000 000</t>
  </si>
  <si>
    <t>951 1 09 04000 00 0000 110</t>
  </si>
  <si>
    <t>951 1 09 04050 00 0000 110</t>
  </si>
  <si>
    <t>951 1 09 04053 10 0000 110</t>
  </si>
  <si>
    <t xml:space="preserve"> 951 2 02 00000 00 0000 000</t>
  </si>
  <si>
    <t>951 2 02 03000 00 0000 151</t>
  </si>
  <si>
    <t xml:space="preserve"> 951 2 02 03015 00 0000 151</t>
  </si>
  <si>
    <t>951 2 02 03015 10 0000 151</t>
  </si>
  <si>
    <t>951 2 02 03024 00 0000 151</t>
  </si>
  <si>
    <t>951 2 02 03024 10 0000 151</t>
  </si>
  <si>
    <t xml:space="preserve"> 951 2 02 04000 00 0000 151</t>
  </si>
  <si>
    <t>951 2 02 04999 00 0000 151</t>
  </si>
  <si>
    <t>951 2 02 04999 10 0000 151</t>
  </si>
  <si>
    <t xml:space="preserve"> 182 1 05 03000 01 0000 110</t>
  </si>
  <si>
    <t xml:space="preserve"> 182 1 05 03010 01 0000 110</t>
  </si>
  <si>
    <t xml:space="preserve">к  решению Собрания депутатов Ковалевского сельского поселения от ......2013 №                                                                                                                     "Об исполнении бюджета  Ковалевского сельского поселения Красносулинского района  за 2012 год"  </t>
  </si>
  <si>
    <t xml:space="preserve"> Исполнение бюджета  Ковалевского сельского поселения                    Красносулинского района по кодам классификации доходов бюджета            за 2012 год 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</si>
  <si>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</si>
  <si>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</si>
  <si>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</si>
  <si>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951 2 02 01000 00 0000 151</t>
  </si>
  <si>
    <t>951 2 02 01001 00 0000 151</t>
  </si>
  <si>
    <t>951 2 02  01001 10 0000 151</t>
  </si>
  <si>
    <t>951 2 00 00000 00 0000 000</t>
  </si>
  <si>
    <t>БЕЗВОЗМЕЗДНЫЕ ПОСТУПЛЕНИЯ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</si>
</sst>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  <numFmt numFmtId="170" formatCode="0.000"/>
    <numFmt numFmtId="171" formatCode="0.0000"/>
    <numFmt numFmtId="172" formatCode="0.00000"/>
  </numFmts>
  <fonts count="27"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16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120" zoomScaleNormal="120" zoomScalePageLayoutView="0" workbookViewId="0" topLeftCell="A59">
      <selection activeCell="E55" sqref="E55"/>
    </sheetView>
  </sheetViews>
  <sheetFormatPr defaultColWidth="9.16015625" defaultRowHeight="11.25"/>
  <cols>
    <col min="1" max="1" width="29" style="4" customWidth="1"/>
    <col min="2" max="2" width="69" style="5" customWidth="1"/>
    <col min="3" max="3" width="15.16015625" style="6" customWidth="1"/>
    <col min="4" max="4" width="14.5" style="6" customWidth="1"/>
    <col min="5" max="5" width="9" style="12" customWidth="1"/>
    <col min="6" max="16384" width="9.16015625" style="6" customWidth="1"/>
  </cols>
  <sheetData>
    <row r="1" spans="4:5" ht="12">
      <c r="D1" s="35" t="s">
        <v>36</v>
      </c>
      <c r="E1" s="35"/>
    </row>
    <row r="2" spans="2:5" ht="6" customHeight="1">
      <c r="B2" s="34" t="s">
        <v>104</v>
      </c>
      <c r="C2" s="34"/>
      <c r="D2" s="34"/>
      <c r="E2" s="34"/>
    </row>
    <row r="3" spans="2:5" ht="9.75" customHeight="1">
      <c r="B3" s="34"/>
      <c r="C3" s="34"/>
      <c r="D3" s="34"/>
      <c r="E3" s="34"/>
    </row>
    <row r="4" spans="2:5" ht="12">
      <c r="B4" s="34"/>
      <c r="C4" s="34"/>
      <c r="D4" s="34"/>
      <c r="E4" s="34"/>
    </row>
    <row r="5" spans="2:5" ht="9" customHeight="1">
      <c r="B5" s="34"/>
      <c r="C5" s="34"/>
      <c r="D5" s="34"/>
      <c r="E5" s="34"/>
    </row>
    <row r="6" spans="2:5" ht="9" customHeight="1">
      <c r="B6" s="7"/>
      <c r="C6" s="8"/>
      <c r="D6" s="8"/>
      <c r="E6" s="8"/>
    </row>
    <row r="7" spans="1:256" ht="48" customHeight="1">
      <c r="A7" s="9"/>
      <c r="B7" s="33" t="s">
        <v>105</v>
      </c>
      <c r="C7" s="33"/>
      <c r="D7" s="3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9" customHeight="1">
      <c r="A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4:5" ht="12">
      <c r="D9" s="36" t="s">
        <v>35</v>
      </c>
      <c r="E9" s="36"/>
    </row>
    <row r="10" spans="1:5" s="11" customFormat="1" ht="33" customHeight="1">
      <c r="A10" s="1" t="s">
        <v>33</v>
      </c>
      <c r="B10" s="1" t="s">
        <v>34</v>
      </c>
      <c r="C10" s="1" t="s">
        <v>46</v>
      </c>
      <c r="D10" s="1" t="s">
        <v>47</v>
      </c>
      <c r="E10" s="2" t="s">
        <v>38</v>
      </c>
    </row>
    <row r="11" spans="1:5" s="11" customFormat="1" ht="20.25" customHeight="1">
      <c r="A11" s="31" t="s">
        <v>51</v>
      </c>
      <c r="B11" s="32"/>
      <c r="C11" s="29">
        <v>7701700</v>
      </c>
      <c r="D11" s="30">
        <v>7949104.81</v>
      </c>
      <c r="E11" s="30">
        <f>D11/C11*100</f>
        <v>103.21234026253943</v>
      </c>
    </row>
    <row r="12" spans="1:5" s="11" customFormat="1" ht="20.25" customHeight="1">
      <c r="A12" s="25" t="s">
        <v>52</v>
      </c>
      <c r="B12" s="26" t="s">
        <v>53</v>
      </c>
      <c r="C12" s="27">
        <v>2228100</v>
      </c>
      <c r="D12" s="27">
        <v>2592019.65</v>
      </c>
      <c r="E12" s="28">
        <f>D12/C12*100</f>
        <v>116.3331829810152</v>
      </c>
    </row>
    <row r="13" spans="1:5" ht="14.25" customHeight="1">
      <c r="A13" s="13" t="s">
        <v>54</v>
      </c>
      <c r="B13" s="14" t="s">
        <v>0</v>
      </c>
      <c r="C13" s="15">
        <v>482900</v>
      </c>
      <c r="D13" s="16">
        <v>482736.95</v>
      </c>
      <c r="E13" s="17">
        <f aca="true" t="shared" si="0" ref="E13:E66">D13/C13*100</f>
        <v>99.96623524539243</v>
      </c>
    </row>
    <row r="14" spans="1:5" ht="14.25" customHeight="1">
      <c r="A14" s="13" t="s">
        <v>56</v>
      </c>
      <c r="B14" s="14" t="s">
        <v>1</v>
      </c>
      <c r="C14" s="15">
        <v>482900</v>
      </c>
      <c r="D14" s="15">
        <v>482736.95</v>
      </c>
      <c r="E14" s="17">
        <f t="shared" si="0"/>
        <v>99.96623524539243</v>
      </c>
    </row>
    <row r="15" spans="1:5" ht="50.25" customHeight="1">
      <c r="A15" s="13" t="s">
        <v>55</v>
      </c>
      <c r="B15" s="3" t="s">
        <v>49</v>
      </c>
      <c r="C15" s="15">
        <v>479000</v>
      </c>
      <c r="D15" s="16">
        <v>478916.84</v>
      </c>
      <c r="E15" s="17">
        <f t="shared" si="0"/>
        <v>99.98263883089771</v>
      </c>
    </row>
    <row r="16" spans="1:5" ht="68.25" customHeight="1" hidden="1">
      <c r="A16" s="13" t="s">
        <v>57</v>
      </c>
      <c r="B16" s="14" t="s">
        <v>50</v>
      </c>
      <c r="C16" s="15"/>
      <c r="D16" s="16"/>
      <c r="E16" s="17" t="e">
        <f t="shared" si="0"/>
        <v>#DIV/0!</v>
      </c>
    </row>
    <row r="17" spans="1:5" ht="35.25" customHeight="1">
      <c r="A17" s="13" t="s">
        <v>58</v>
      </c>
      <c r="B17" s="14" t="s">
        <v>48</v>
      </c>
      <c r="C17" s="15">
        <v>3900</v>
      </c>
      <c r="D17" s="16">
        <v>3820.11</v>
      </c>
      <c r="E17" s="17">
        <f t="shared" si="0"/>
        <v>97.95153846153846</v>
      </c>
    </row>
    <row r="18" spans="1:5" ht="13.5" customHeight="1">
      <c r="A18" s="18" t="s">
        <v>59</v>
      </c>
      <c r="B18" s="19" t="s">
        <v>2</v>
      </c>
      <c r="C18" s="20">
        <v>91500</v>
      </c>
      <c r="D18" s="16">
        <v>91429.72</v>
      </c>
      <c r="E18" s="17">
        <f t="shared" si="0"/>
        <v>99.9231912568306</v>
      </c>
    </row>
    <row r="19" spans="1:5" ht="23.25" customHeight="1">
      <c r="A19" s="18" t="s">
        <v>60</v>
      </c>
      <c r="B19" s="19" t="s">
        <v>3</v>
      </c>
      <c r="C19" s="20">
        <v>500</v>
      </c>
      <c r="D19" s="16">
        <v>457.44</v>
      </c>
      <c r="E19" s="17">
        <f t="shared" si="0"/>
        <v>91.488</v>
      </c>
    </row>
    <row r="20" spans="1:5" ht="24" customHeight="1">
      <c r="A20" s="18" t="s">
        <v>61</v>
      </c>
      <c r="B20" s="19" t="s">
        <v>37</v>
      </c>
      <c r="C20" s="20">
        <v>500</v>
      </c>
      <c r="D20" s="16">
        <v>457.44</v>
      </c>
      <c r="E20" s="17">
        <f t="shared" si="0"/>
        <v>91.488</v>
      </c>
    </row>
    <row r="21" spans="1:5" ht="22.5" customHeight="1">
      <c r="A21" s="18" t="s">
        <v>62</v>
      </c>
      <c r="B21" s="19" t="s">
        <v>37</v>
      </c>
      <c r="C21" s="20">
        <v>500</v>
      </c>
      <c r="D21" s="16">
        <v>457.44</v>
      </c>
      <c r="E21" s="17">
        <f t="shared" si="0"/>
        <v>91.488</v>
      </c>
    </row>
    <row r="22" spans="1:5" ht="34.5" customHeight="1" hidden="1">
      <c r="A22" s="18" t="s">
        <v>63</v>
      </c>
      <c r="B22" s="21" t="s">
        <v>41</v>
      </c>
      <c r="C22" s="20"/>
      <c r="D22" s="16"/>
      <c r="E22" s="17">
        <v>0</v>
      </c>
    </row>
    <row r="23" spans="1:5" ht="30" customHeight="1" hidden="1">
      <c r="A23" s="18" t="s">
        <v>64</v>
      </c>
      <c r="B23" s="19" t="s">
        <v>4</v>
      </c>
      <c r="C23" s="20"/>
      <c r="D23" s="16"/>
      <c r="E23" s="17"/>
    </row>
    <row r="24" spans="1:5" ht="23.25" customHeight="1" hidden="1">
      <c r="A24" s="18" t="s">
        <v>65</v>
      </c>
      <c r="B24" s="19" t="s">
        <v>4</v>
      </c>
      <c r="C24" s="20"/>
      <c r="D24" s="16"/>
      <c r="E24" s="17"/>
    </row>
    <row r="25" spans="1:5" ht="33.75" hidden="1">
      <c r="A25" s="18" t="s">
        <v>66</v>
      </c>
      <c r="B25" s="19" t="s">
        <v>42</v>
      </c>
      <c r="C25" s="20"/>
      <c r="D25" s="16"/>
      <c r="E25" s="17"/>
    </row>
    <row r="26" spans="1:5" ht="12">
      <c r="A26" s="13" t="s">
        <v>102</v>
      </c>
      <c r="B26" s="14" t="s">
        <v>5</v>
      </c>
      <c r="C26" s="22">
        <v>91000</v>
      </c>
      <c r="D26" s="16">
        <v>90972.28</v>
      </c>
      <c r="E26" s="17">
        <f t="shared" si="0"/>
        <v>99.96953846153846</v>
      </c>
    </row>
    <row r="27" spans="1:5" ht="15" customHeight="1">
      <c r="A27" s="13" t="s">
        <v>103</v>
      </c>
      <c r="B27" s="19" t="s">
        <v>5</v>
      </c>
      <c r="C27" s="22">
        <v>91000</v>
      </c>
      <c r="D27" s="16">
        <v>90972.28</v>
      </c>
      <c r="E27" s="17">
        <f t="shared" si="0"/>
        <v>99.96953846153846</v>
      </c>
    </row>
    <row r="28" spans="1:5" ht="12">
      <c r="A28" s="13" t="s">
        <v>67</v>
      </c>
      <c r="B28" s="14" t="s">
        <v>6</v>
      </c>
      <c r="C28" s="22">
        <f>C29+C31</f>
        <v>648600</v>
      </c>
      <c r="D28" s="22">
        <f>D29+D31</f>
        <v>652007.75</v>
      </c>
      <c r="E28" s="17">
        <f t="shared" si="0"/>
        <v>100.52540086339809</v>
      </c>
    </row>
    <row r="29" spans="1:5" ht="12">
      <c r="A29" s="13" t="s">
        <v>68</v>
      </c>
      <c r="B29" s="14" t="s">
        <v>7</v>
      </c>
      <c r="C29" s="15">
        <v>36700</v>
      </c>
      <c r="D29" s="16">
        <v>36702.17</v>
      </c>
      <c r="E29" s="17">
        <f t="shared" si="0"/>
        <v>100.0059128065395</v>
      </c>
    </row>
    <row r="30" spans="1:5" ht="35.25" customHeight="1">
      <c r="A30" s="13" t="s">
        <v>69</v>
      </c>
      <c r="B30" s="14" t="s">
        <v>8</v>
      </c>
      <c r="C30" s="15">
        <v>36700</v>
      </c>
      <c r="D30" s="16">
        <v>36702.17</v>
      </c>
      <c r="E30" s="17">
        <f t="shared" si="0"/>
        <v>100.0059128065395</v>
      </c>
    </row>
    <row r="31" spans="1:5" ht="13.5" customHeight="1">
      <c r="A31" s="13" t="s">
        <v>70</v>
      </c>
      <c r="B31" s="14" t="s">
        <v>9</v>
      </c>
      <c r="C31" s="22">
        <f>C32+C34</f>
        <v>611900</v>
      </c>
      <c r="D31" s="22">
        <f>D32+D34</f>
        <v>615305.58</v>
      </c>
      <c r="E31" s="17">
        <f t="shared" si="0"/>
        <v>100.55655826115377</v>
      </c>
    </row>
    <row r="32" spans="1:5" ht="33.75">
      <c r="A32" s="13" t="s">
        <v>71</v>
      </c>
      <c r="B32" s="14" t="s">
        <v>10</v>
      </c>
      <c r="C32" s="15">
        <v>512100</v>
      </c>
      <c r="D32" s="16">
        <f>D33</f>
        <v>515595.48</v>
      </c>
      <c r="E32" s="17">
        <f t="shared" si="0"/>
        <v>100.68257762155828</v>
      </c>
    </row>
    <row r="33" spans="1:5" ht="48" customHeight="1">
      <c r="A33" s="13" t="s">
        <v>72</v>
      </c>
      <c r="B33" s="14" t="s">
        <v>11</v>
      </c>
      <c r="C33" s="15">
        <v>512100</v>
      </c>
      <c r="D33" s="23">
        <v>515595.48</v>
      </c>
      <c r="E33" s="17">
        <f t="shared" si="0"/>
        <v>100.68257762155828</v>
      </c>
    </row>
    <row r="34" spans="1:5" ht="33" customHeight="1">
      <c r="A34" s="13" t="s">
        <v>73</v>
      </c>
      <c r="B34" s="14" t="s">
        <v>12</v>
      </c>
      <c r="C34" s="15">
        <v>99800</v>
      </c>
      <c r="D34" s="16">
        <v>99710.1</v>
      </c>
      <c r="E34" s="17">
        <f t="shared" si="0"/>
        <v>99.90991983967936</v>
      </c>
    </row>
    <row r="35" spans="1:5" ht="42.75" customHeight="1">
      <c r="A35" s="13" t="s">
        <v>74</v>
      </c>
      <c r="B35" s="14" t="s">
        <v>13</v>
      </c>
      <c r="C35" s="15">
        <v>99800</v>
      </c>
      <c r="D35" s="23">
        <v>99710.1</v>
      </c>
      <c r="E35" s="17">
        <f t="shared" si="0"/>
        <v>99.90991983967936</v>
      </c>
    </row>
    <row r="36" spans="1:5" ht="18" customHeight="1">
      <c r="A36" s="25" t="s">
        <v>75</v>
      </c>
      <c r="B36" s="26" t="s">
        <v>53</v>
      </c>
      <c r="C36" s="27">
        <v>983600</v>
      </c>
      <c r="D36" s="27">
        <v>1344401.46</v>
      </c>
      <c r="E36" s="28">
        <f aca="true" t="shared" si="1" ref="E36:E46">D36/C36*100</f>
        <v>136.68172631150875</v>
      </c>
    </row>
    <row r="37" spans="1:5" ht="30.75" customHeight="1">
      <c r="A37" s="13" t="s">
        <v>76</v>
      </c>
      <c r="B37" s="14" t="s">
        <v>21</v>
      </c>
      <c r="C37" s="15">
        <v>983600</v>
      </c>
      <c r="D37" s="23">
        <v>1344401.46</v>
      </c>
      <c r="E37" s="17">
        <f t="shared" si="1"/>
        <v>136.68172631150875</v>
      </c>
    </row>
    <row r="38" spans="1:5" ht="42.75" customHeight="1">
      <c r="A38" s="13" t="s">
        <v>77</v>
      </c>
      <c r="B38" s="14" t="s">
        <v>43</v>
      </c>
      <c r="C38" s="15">
        <v>983600</v>
      </c>
      <c r="D38" s="23">
        <v>1344401.46</v>
      </c>
      <c r="E38" s="17">
        <f t="shared" si="1"/>
        <v>136.68172631150875</v>
      </c>
    </row>
    <row r="39" spans="1:5" ht="42.75" customHeight="1">
      <c r="A39" s="13" t="s">
        <v>78</v>
      </c>
      <c r="B39" s="14" t="s">
        <v>22</v>
      </c>
      <c r="C39" s="15">
        <v>983600</v>
      </c>
      <c r="D39" s="23">
        <v>1344401.46</v>
      </c>
      <c r="E39" s="17">
        <f t="shared" si="1"/>
        <v>136.68172631150875</v>
      </c>
    </row>
    <row r="40" spans="1:5" ht="42.75" customHeight="1">
      <c r="A40" s="13" t="s">
        <v>79</v>
      </c>
      <c r="B40" s="14" t="s">
        <v>23</v>
      </c>
      <c r="C40" s="15">
        <v>983600</v>
      </c>
      <c r="D40" s="23">
        <v>1344401.46</v>
      </c>
      <c r="E40" s="17">
        <f t="shared" si="1"/>
        <v>136.68172631150875</v>
      </c>
    </row>
    <row r="41" spans="1:5" ht="19.5" customHeight="1">
      <c r="A41" s="25" t="s">
        <v>80</v>
      </c>
      <c r="B41" s="26" t="s">
        <v>53</v>
      </c>
      <c r="C41" s="27">
        <v>14100</v>
      </c>
      <c r="D41" s="27">
        <v>14093.67</v>
      </c>
      <c r="E41" s="28">
        <f t="shared" si="1"/>
        <v>99.95510638297873</v>
      </c>
    </row>
    <row r="42" spans="1:5" ht="18.75" customHeight="1">
      <c r="A42" s="13" t="s">
        <v>81</v>
      </c>
      <c r="B42" s="14" t="s">
        <v>24</v>
      </c>
      <c r="C42" s="15">
        <v>14100</v>
      </c>
      <c r="D42" s="23">
        <v>14093.67</v>
      </c>
      <c r="E42" s="17">
        <f t="shared" si="1"/>
        <v>99.95510638297873</v>
      </c>
    </row>
    <row r="43" spans="1:5" ht="36.75" customHeight="1">
      <c r="A43" s="13" t="s">
        <v>82</v>
      </c>
      <c r="B43" s="14" t="s">
        <v>25</v>
      </c>
      <c r="C43" s="15">
        <v>14100</v>
      </c>
      <c r="D43" s="23">
        <v>14093.67</v>
      </c>
      <c r="E43" s="17">
        <f t="shared" si="1"/>
        <v>99.95510638297873</v>
      </c>
    </row>
    <row r="44" spans="1:5" ht="24.75" customHeight="1">
      <c r="A44" s="13" t="s">
        <v>83</v>
      </c>
      <c r="B44" s="24" t="s">
        <v>45</v>
      </c>
      <c r="C44" s="15">
        <v>14100</v>
      </c>
      <c r="D44" s="23">
        <v>14093.67</v>
      </c>
      <c r="E44" s="17">
        <f t="shared" si="1"/>
        <v>99.95510638297873</v>
      </c>
    </row>
    <row r="45" spans="1:5" ht="37.5" customHeight="1">
      <c r="A45" s="13" t="s">
        <v>84</v>
      </c>
      <c r="B45" s="14" t="s">
        <v>26</v>
      </c>
      <c r="C45" s="15">
        <v>14100</v>
      </c>
      <c r="D45" s="23">
        <v>14093.67</v>
      </c>
      <c r="E45" s="17">
        <f t="shared" si="1"/>
        <v>99.95510638297873</v>
      </c>
    </row>
    <row r="46" spans="1:5" ht="17.25" customHeight="1">
      <c r="A46" s="25" t="s">
        <v>85</v>
      </c>
      <c r="B46" s="26" t="s">
        <v>53</v>
      </c>
      <c r="C46" s="27">
        <v>7400</v>
      </c>
      <c r="D46" s="27">
        <v>7350.1</v>
      </c>
      <c r="E46" s="28">
        <f t="shared" si="1"/>
        <v>99.32567567567568</v>
      </c>
    </row>
    <row r="47" spans="1:5" ht="12">
      <c r="A47" s="13" t="s">
        <v>86</v>
      </c>
      <c r="B47" s="14" t="s">
        <v>14</v>
      </c>
      <c r="C47" s="15">
        <v>7400</v>
      </c>
      <c r="D47" s="23">
        <v>7350</v>
      </c>
      <c r="E47" s="17">
        <f t="shared" si="0"/>
        <v>99.32432432432432</v>
      </c>
    </row>
    <row r="48" spans="1:5" ht="33.75">
      <c r="A48" s="13" t="s">
        <v>87</v>
      </c>
      <c r="B48" s="14" t="s">
        <v>15</v>
      </c>
      <c r="C48" s="15">
        <v>7400</v>
      </c>
      <c r="D48" s="23">
        <v>7350</v>
      </c>
      <c r="E48" s="17">
        <f t="shared" si="0"/>
        <v>99.32432432432432</v>
      </c>
    </row>
    <row r="49" spans="1:5" ht="45">
      <c r="A49" s="13" t="s">
        <v>88</v>
      </c>
      <c r="B49" s="14" t="s">
        <v>16</v>
      </c>
      <c r="C49" s="15">
        <v>7400</v>
      </c>
      <c r="D49" s="23">
        <v>7350</v>
      </c>
      <c r="E49" s="17">
        <f t="shared" si="0"/>
        <v>99.32432432432432</v>
      </c>
    </row>
    <row r="50" spans="1:5" ht="27.75" customHeight="1">
      <c r="A50" s="13" t="s">
        <v>89</v>
      </c>
      <c r="B50" s="14" t="s">
        <v>17</v>
      </c>
      <c r="C50" s="15">
        <v>0</v>
      </c>
      <c r="D50" s="16">
        <v>0.1</v>
      </c>
      <c r="E50" s="17">
        <v>0</v>
      </c>
    </row>
    <row r="51" spans="1:5" ht="12">
      <c r="A51" s="13" t="s">
        <v>90</v>
      </c>
      <c r="B51" s="14" t="s">
        <v>18</v>
      </c>
      <c r="C51" s="15">
        <v>0</v>
      </c>
      <c r="D51" s="16">
        <v>0.1</v>
      </c>
      <c r="E51" s="17">
        <v>0</v>
      </c>
    </row>
    <row r="52" spans="1:5" ht="20.25" customHeight="1">
      <c r="A52" s="13" t="s">
        <v>91</v>
      </c>
      <c r="B52" s="14" t="s">
        <v>19</v>
      </c>
      <c r="C52" s="15">
        <v>0</v>
      </c>
      <c r="D52" s="16">
        <v>0.1</v>
      </c>
      <c r="E52" s="17">
        <v>0</v>
      </c>
    </row>
    <row r="53" spans="1:5" ht="28.5" customHeight="1">
      <c r="A53" s="13" t="s">
        <v>92</v>
      </c>
      <c r="B53" s="14" t="s">
        <v>20</v>
      </c>
      <c r="C53" s="15">
        <v>0</v>
      </c>
      <c r="D53" s="16">
        <v>0.1</v>
      </c>
      <c r="E53" s="17">
        <v>0</v>
      </c>
    </row>
    <row r="54" spans="1:5" ht="20.25" customHeight="1">
      <c r="A54" s="13" t="s">
        <v>112</v>
      </c>
      <c r="B54" s="14" t="s">
        <v>113</v>
      </c>
      <c r="C54" s="15">
        <v>5473600</v>
      </c>
      <c r="D54" s="16">
        <v>5357085.16</v>
      </c>
      <c r="E54" s="17">
        <f>D54/C54*100</f>
        <v>97.87133075124233</v>
      </c>
    </row>
    <row r="55" spans="1:5" ht="24" customHeight="1">
      <c r="A55" s="13" t="s">
        <v>93</v>
      </c>
      <c r="B55" s="14" t="s">
        <v>27</v>
      </c>
      <c r="C55" s="15">
        <v>5473600</v>
      </c>
      <c r="D55" s="15">
        <v>5357085.16</v>
      </c>
      <c r="E55" s="17">
        <f t="shared" si="0"/>
        <v>97.87133075124233</v>
      </c>
    </row>
    <row r="56" spans="1:5" ht="24" customHeight="1">
      <c r="A56" s="13" t="s">
        <v>109</v>
      </c>
      <c r="B56" s="14" t="s">
        <v>106</v>
      </c>
      <c r="C56" s="15">
        <v>4616100</v>
      </c>
      <c r="D56" s="15">
        <v>4616100</v>
      </c>
      <c r="E56" s="17">
        <f>D56/C56*100</f>
        <v>100</v>
      </c>
    </row>
    <row r="57" spans="1:5" ht="24" customHeight="1">
      <c r="A57" s="13" t="s">
        <v>110</v>
      </c>
      <c r="B57" s="14" t="s">
        <v>107</v>
      </c>
      <c r="C57" s="15">
        <v>4616100</v>
      </c>
      <c r="D57" s="15">
        <v>4616100</v>
      </c>
      <c r="E57" s="17">
        <f>D57/C57*100</f>
        <v>100</v>
      </c>
    </row>
    <row r="58" spans="1:5" ht="24" customHeight="1">
      <c r="A58" s="13" t="s">
        <v>111</v>
      </c>
      <c r="B58" s="14" t="s">
        <v>108</v>
      </c>
      <c r="C58" s="15">
        <v>4616100</v>
      </c>
      <c r="D58" s="15">
        <v>4616100</v>
      </c>
      <c r="E58" s="17">
        <f>D58/C58*100</f>
        <v>100</v>
      </c>
    </row>
    <row r="59" spans="1:5" ht="24" customHeight="1">
      <c r="A59" s="13" t="s">
        <v>94</v>
      </c>
      <c r="B59" s="14" t="s">
        <v>28</v>
      </c>
      <c r="C59" s="22">
        <f>C60+C62</f>
        <v>139500</v>
      </c>
      <c r="D59" s="22">
        <f>D60+D62</f>
        <v>139500</v>
      </c>
      <c r="E59" s="17">
        <f t="shared" si="0"/>
        <v>100</v>
      </c>
    </row>
    <row r="60" spans="1:5" ht="23.25" customHeight="1">
      <c r="A60" s="13" t="s">
        <v>95</v>
      </c>
      <c r="B60" s="14" t="s">
        <v>29</v>
      </c>
      <c r="C60" s="22">
        <f>C61</f>
        <v>139300</v>
      </c>
      <c r="D60" s="16">
        <v>139300</v>
      </c>
      <c r="E60" s="17">
        <f t="shared" si="0"/>
        <v>100</v>
      </c>
    </row>
    <row r="61" spans="1:5" ht="28.5" customHeight="1">
      <c r="A61" s="13" t="s">
        <v>96</v>
      </c>
      <c r="B61" s="14" t="s">
        <v>44</v>
      </c>
      <c r="C61" s="22">
        <v>139300</v>
      </c>
      <c r="D61" s="16">
        <v>139300</v>
      </c>
      <c r="E61" s="17">
        <f t="shared" si="0"/>
        <v>100</v>
      </c>
    </row>
    <row r="62" spans="1:5" ht="12">
      <c r="A62" s="13" t="s">
        <v>97</v>
      </c>
      <c r="B62" s="14" t="s">
        <v>39</v>
      </c>
      <c r="C62" s="22">
        <v>200</v>
      </c>
      <c r="D62" s="16">
        <v>200</v>
      </c>
      <c r="E62" s="17">
        <f t="shared" si="0"/>
        <v>100</v>
      </c>
    </row>
    <row r="63" spans="1:5" ht="12">
      <c r="A63" s="13" t="s">
        <v>98</v>
      </c>
      <c r="B63" s="14" t="s">
        <v>40</v>
      </c>
      <c r="C63" s="22">
        <v>200</v>
      </c>
      <c r="D63" s="16">
        <v>200</v>
      </c>
      <c r="E63" s="17">
        <f t="shared" si="0"/>
        <v>100</v>
      </c>
    </row>
    <row r="64" spans="1:5" ht="12">
      <c r="A64" s="13" t="s">
        <v>99</v>
      </c>
      <c r="B64" s="14" t="s">
        <v>30</v>
      </c>
      <c r="C64" s="22">
        <v>718000</v>
      </c>
      <c r="D64" s="16">
        <v>601485.16</v>
      </c>
      <c r="E64" s="17">
        <f t="shared" si="0"/>
        <v>83.77230640668523</v>
      </c>
    </row>
    <row r="65" spans="1:5" ht="14.25" customHeight="1">
      <c r="A65" s="13" t="s">
        <v>100</v>
      </c>
      <c r="B65" s="14" t="s">
        <v>31</v>
      </c>
      <c r="C65" s="22">
        <v>718000</v>
      </c>
      <c r="D65" s="16">
        <v>601485.16</v>
      </c>
      <c r="E65" s="17">
        <f t="shared" si="0"/>
        <v>83.77230640668523</v>
      </c>
    </row>
    <row r="66" spans="1:5" ht="19.5" customHeight="1">
      <c r="A66" s="13" t="s">
        <v>101</v>
      </c>
      <c r="B66" s="14" t="s">
        <v>32</v>
      </c>
      <c r="C66" s="22">
        <v>718000</v>
      </c>
      <c r="D66" s="16">
        <v>601485.16</v>
      </c>
      <c r="E66" s="17">
        <f t="shared" si="0"/>
        <v>83.77230640668523</v>
      </c>
    </row>
  </sheetData>
  <sheetProtection/>
  <mergeCells count="5">
    <mergeCell ref="A11:B11"/>
    <mergeCell ref="B7:D7"/>
    <mergeCell ref="B2:E5"/>
    <mergeCell ref="D1:E1"/>
    <mergeCell ref="D9:E9"/>
  </mergeCells>
  <printOptions/>
  <pageMargins left="0.3937007874015748" right="0.1968503937007874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2013-03-27T15:43:54Z</cp:lastPrinted>
  <dcterms:created xsi:type="dcterms:W3CDTF">2009-04-01T16:58:10Z</dcterms:created>
  <dcterms:modified xsi:type="dcterms:W3CDTF">2013-03-29T12:22:15Z</dcterms:modified>
  <cp:category/>
  <cp:version/>
  <cp:contentType/>
  <cp:contentStatus/>
</cp:coreProperties>
</file>